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Worked Example" sheetId="2" state="visible" r:id="rId4"/>
    <sheet name="Your Number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<sst xmlns="http://schemas.openxmlformats.org/spreadsheetml/2006/main" count="116" uniqueCount="71">
  <si>
    <t xml:space="preserve">WHAT IS A CUSTOMER WORTH?</t>
  </si>
  <si>
    <t xml:space="preserve">Work out what you can afford to pay for a lead or a customer before you spend on Meta ads</t>
  </si>
  <si>
    <t xml:space="preserve">HOW TO USE THIS</t>
  </si>
  <si>
    <t xml:space="preserve">1. Look at the Worked Example</t>
  </si>
  <si>
    <t xml:space="preserve">A made-up physiotherapy clinic, so you can see how the numbers fit together.</t>
  </si>
  <si>
    <t xml:space="preserve">2. Fill in Your Numbers</t>
  </si>
  <si>
    <t xml:space="preserve">Type into the light green cells only. Use real figures from your records, and be conservative.</t>
  </si>
  <si>
    <t xml:space="preserve">3. Read the results</t>
  </si>
  <si>
    <t xml:space="preserve">Break-even is the most you can pay without losing money. Your target leaves room for profit.</t>
  </si>
  <si>
    <t xml:space="preserve">4. Take the figures to your dashboard</t>
  </si>
  <si>
    <t xml:space="preserve">Copy your targets into the Targets sheet of our Weekly Dashboard.</t>
  </si>
  <si>
    <t xml:space="preserve">COLOUR KEY</t>
  </si>
  <si>
    <t xml:space="preserve">Type here</t>
  </si>
  <si>
    <t xml:space="preserve">Light green cells are for you to fill in.</t>
  </si>
  <si>
    <t xml:space="preserve">Calculated</t>
  </si>
  <si>
    <t xml:space="preserve">Grey cells calculate automatically.</t>
  </si>
  <si>
    <t xml:space="preserve">GOOD TO KNOW</t>
  </si>
  <si>
    <t xml:space="preserve">•  The Worked Example uses invented figures to show the method. Yours will differ, and that's the point.</t>
  </si>
  <si>
    <t xml:space="preserve">•  Only count repeat business you're confident in. Counting years of imaginary loyalty is how businesses overspend.</t>
  </si>
  <si>
    <t xml:space="preserve">•  Gross profit is revenue minus the direct cost of delivering the service (staff time, materials, travel). If you're unsure of your margin, estimate conservatively and check with your accountant.</t>
  </si>
  <si>
    <t xml:space="preserve">•  This is a planning tool, not financial advice. Costs per lead depend on many things, including your offer, creative and follow-up.</t>
  </si>
  <si>
    <t xml:space="preserve">•  Fonts: this file uses Big Shoulders Display and IBM Plex Sans. If they aren't installed on your computer, your spreadsheet app will substitute another font.</t>
  </si>
  <si>
    <t xml:space="preserve">WORKED EXAMPLE</t>
  </si>
  <si>
    <t xml:space="preserve">Made-up physiotherapy clinic: for illustration only</t>
  </si>
  <si>
    <t xml:space="preserve">STEP 1: What does a customer bring in?</t>
  </si>
  <si>
    <t xml:space="preserve">Value of a customer's first purchase (£)</t>
  </si>
  <si>
    <t xml:space="preserve">What a new customer typically pays the first time.</t>
  </si>
  <si>
    <t xml:space="preserve">Repeat purchases in your chosen window</t>
  </si>
  <si>
    <t xml:space="preserve">How many more times a typical customer buys within the window (use 0 for one-off services).</t>
  </si>
  <si>
    <t xml:space="preserve">Average value of each repeat purchase (£)</t>
  </si>
  <si>
    <t xml:space="preserve">Use real averages from your records.</t>
  </si>
  <si>
    <t xml:space="preserve">Revenue per customer over the window</t>
  </si>
  <si>
    <t xml:space="preserve">First purchase plus repeat purchases.</t>
  </si>
  <si>
    <t xml:space="preserve">STEP 2: How much of that is profit?</t>
  </si>
  <si>
    <t xml:space="preserve">Gross margin (%)</t>
  </si>
  <si>
    <t xml:space="preserve">Revenue minus the direct costs of delivering the service, as a share of revenue.</t>
  </si>
  <si>
    <t xml:space="preserve">Gross profit per customer</t>
  </si>
  <si>
    <t xml:space="preserve">Revenue per customer × margin.</t>
  </si>
  <si>
    <t xml:space="preserve">STEP 3: Your break-even cost per customer</t>
  </si>
  <si>
    <t xml:space="preserve">Window you counted (months)</t>
  </si>
  <si>
    <t xml:space="preserve">For your own reference. Be sensible: 12 months is a common, cautious choice.</t>
  </si>
  <si>
    <t xml:space="preserve">Break-even cost per customer</t>
  </si>
  <si>
    <t xml:space="preserve">The most you can spend to win a customer without losing money.</t>
  </si>
  <si>
    <t xml:space="preserve">STEP 4: From customers to leads</t>
  </si>
  <si>
    <t xml:space="preserve">Share of enquiries that become customers (%)</t>
  </si>
  <si>
    <t xml:space="preserve">If 1 in 4 enquiries becomes a customer, enter 25%.</t>
  </si>
  <si>
    <t xml:space="preserve">Break-even cost per lead</t>
  </si>
  <si>
    <t xml:space="preserve">Break-even cost per customer × the share above. Above this, you lose money.</t>
  </si>
  <si>
    <t xml:space="preserve">STEP 5: Leave room for profit</t>
  </si>
  <si>
    <t xml:space="preserve">Share of break-even you want to keep as profit (%)</t>
  </si>
  <si>
    <t xml:space="preserve">For example 40% means you aim to spend at most 60% of break-even.</t>
  </si>
  <si>
    <t xml:space="preserve">Target cost per customer</t>
  </si>
  <si>
    <t xml:space="preserve">Break-even cost per customer × (1 − profit share).</t>
  </si>
  <si>
    <t xml:space="preserve">Target cost per lead</t>
  </si>
  <si>
    <t xml:space="preserve">Break-even cost per lead × (1 − profit share).</t>
  </si>
  <si>
    <t xml:space="preserve">STEP 6: A sensible starting budget</t>
  </si>
  <si>
    <t xml:space="preserve">New customers you'd like per month</t>
  </si>
  <si>
    <t xml:space="preserve">Be realistic for your first few months.</t>
  </si>
  <si>
    <t xml:space="preserve">New customers you can handle per month</t>
  </si>
  <si>
    <t xml:space="preserve">Capacity matters. A full diary you can't serve creates unhappy customers.</t>
  </si>
  <si>
    <t xml:space="preserve">Leads you'll need per month</t>
  </si>
  <si>
    <t xml:space="preserve">Customers wanted ÷ share of enquiries that become customers.</t>
  </si>
  <si>
    <t xml:space="preserve">Suggested starting ad budget per month (£)</t>
  </si>
  <si>
    <t xml:space="preserve">Leads needed × target cost per lead. A starting point to test, not a promise.</t>
  </si>
  <si>
    <t xml:space="preserve">Capacity check</t>
  </si>
  <si>
    <t xml:space="preserve">READING YOUR RESULTS</t>
  </si>
  <si>
    <t xml:space="preserve">•  If your cost per lead is well above break-even for a sustained period, look at your offer, creative and follow-up before spending more.</t>
  </si>
  <si>
    <t xml:space="preserve">•  A cheap lead isn't a good deal if it never answers the phone. Track how many leads become customers, not just how many arrive.</t>
  </si>
  <si>
    <t xml:space="preserve">•  Your figures change over time. Revisit this worksheet every few months, or when your prices or costs change.</t>
  </si>
  <si>
    <t xml:space="preserve">YOUR NUMBERS</t>
  </si>
  <si>
    <t xml:space="preserve">Fill in the light green cells with your own figures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</si>
</sst>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£#,##0.00;&quot;-£&quot;#,##0.00;\-"/>
    <numFmt numFmtId="166" formatCode="0.0"/>
    <numFmt numFmtId="167" formatCode="0%"/>
    <numFmt numFmtId="168" formatCode="0"/>
    <numFmt numFmtId="169" formatCode="\£#,##0;&quot;-£&quot;#,##0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Big Shoulders Display"/>
      <family val="0"/>
      <charset val="1"/>
    </font>
    <font>
      <i val="true"/>
      <sz val="10"/>
      <color rgb="FFFFFFFF"/>
      <name val="IBM Plex Sans"/>
      <family val="0"/>
      <charset val="1"/>
    </font>
    <font>
      <b val="true"/>
      <sz val="16"/>
      <color rgb="FF6F4866"/>
      <name val="Big Shoulders Display"/>
      <family val="0"/>
      <charset val="1"/>
    </font>
    <font>
      <b val="true"/>
      <sz val="10.5"/>
      <color rgb="FF2B2B2B"/>
      <name val="IBM Plex Sans"/>
      <family val="0"/>
      <charset val="1"/>
    </font>
    <font>
      <sz val="10"/>
      <color rgb="FF2B2B2B"/>
      <name val="IBM Plex Sans"/>
      <family val="0"/>
      <charset val="1"/>
    </font>
    <font>
      <b val="true"/>
      <sz val="14"/>
      <color rgb="FFFFFFFF"/>
      <name val="Big Shoulders Display"/>
      <family val="0"/>
      <charset val="1"/>
    </font>
    <font>
      <sz val="9.5"/>
      <color rgb="FF555555"/>
      <name val="IBM Plex Sans"/>
      <family val="0"/>
      <charset val="1"/>
    </font>
    <font>
      <b val="true"/>
      <sz val="10"/>
      <color rgb="FF2B2B2B"/>
      <name val="IBM Plex Sans"/>
      <family val="0"/>
      <charset val="1"/>
    </font>
    <font>
      <b val="true"/>
      <sz val="11"/>
      <color rgb="FF2B2B2B"/>
      <name val="IBM Plex Sans"/>
      <family val="0"/>
      <charset val="1"/>
    </font>
    <font>
      <b val="true"/>
      <sz val="14"/>
      <color rgb="FF6F4866"/>
      <name val="Big Shoulders Display"/>
      <family val="0"/>
      <charset val="1"/>
    </font>
    <font>
      <sz val="9.5"/>
      <color rgb="FF2B2B2B"/>
      <name val="IBM Plex 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6F4866"/>
        <bgColor rgb="FF555555"/>
      </patternFill>
    </fill>
    <fill>
      <patternFill patternType="solid">
        <fgColor rgb="FFE3F0E1"/>
        <bgColor rgb="FFEFEFEC"/>
      </patternFill>
    </fill>
    <fill>
      <patternFill patternType="solid">
        <fgColor rgb="FFEFEFEC"/>
        <bgColor rgb="FFE3F0E1"/>
      </patternFill>
    </fill>
    <fill>
      <patternFill patternType="solid">
        <fgColor rgb="FF4D9C45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9C4"/>
      </left>
      <right style="thin">
        <color rgb="FFC9C9C4"/>
      </right>
      <top style="thin">
        <color rgb="FFC9C9C4"/>
      </top>
      <bottom style="thin">
        <color rgb="FFC9C9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0CFCF"/>
        </patternFill>
      </fill>
    </dxf>
    <dxf>
      <fill>
        <patternFill>
          <bgColor rgb="FFCFE6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4"/>
      <rgbColor rgb="FF808080"/>
      <rgbColor rgb="FF9999FF"/>
      <rgbColor rgb="FF6F4866"/>
      <rgbColor rgb="FFEFEFEC"/>
      <rgbColor rgb="FFCFE6C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0E1"/>
      <rgbColor rgb="FFFFFF99"/>
      <rgbColor rgb="FF99CCFF"/>
      <rgbColor rgb="FFFF99CC"/>
      <rgbColor rgb="FFCC99FF"/>
      <rgbColor rgb="FFF0CFCF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4D9C45"/>
      <rgbColor rgb="FF003300"/>
      <rgbColor rgb="FF333300"/>
      <rgbColor rgb="FF993300"/>
      <rgbColor rgb="FF993366"/>
      <rgbColor rgb="FF333399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4866"/>
    <pageSetUpPr fitToPage="true"/>
  </sheetPr>
  <dimension ref="A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0"/>
    <col collapsed="false" customWidth="true" hidden="false" outlineLevel="0" max="3" min="3" style="1" width="86"/>
  </cols>
  <sheetData>
    <row r="1" customFormat="false" ht="39.75" hidden="false" customHeight="true" outlineLevel="0" collapsed="false">
      <c r="A1" s="2" t="s">
        <v>0</v>
      </c>
      <c r="B1" s="2"/>
      <c r="C1" s="2"/>
    </row>
    <row r="2" customFormat="false" ht="19.5" hidden="false" customHeight="true" outlineLevel="0" collapsed="false">
      <c r="A2" s="3" t="s">
        <v>1</v>
      </c>
      <c r="B2" s="3"/>
      <c r="C2" s="3"/>
    </row>
    <row r="4" customFormat="false" ht="19.5" hidden="false" customHeight="true" outlineLevel="0" collapsed="false">
      <c r="B4" s="4" t="s">
        <v>2</v>
      </c>
    </row>
    <row r="5" customFormat="false" ht="21.75" hidden="false" customHeight="true" outlineLevel="0" collapsed="false">
      <c r="B5" s="5" t="s">
        <v>3</v>
      </c>
      <c r="C5" s="6" t="s">
        <v>4</v>
      </c>
    </row>
    <row r="6" customFormat="false" ht="21.75" hidden="false" customHeight="true" outlineLevel="0" collapsed="false">
      <c r="B6" s="5" t="s">
        <v>5</v>
      </c>
      <c r="C6" s="6" t="s">
        <v>6</v>
      </c>
    </row>
    <row r="7" customFormat="false" ht="21.75" hidden="false" customHeight="true" outlineLevel="0" collapsed="false">
      <c r="B7" s="5" t="s">
        <v>7</v>
      </c>
      <c r="C7" s="6" t="s">
        <v>8</v>
      </c>
    </row>
    <row r="8" customFormat="false" ht="21.75" hidden="false" customHeight="true" outlineLevel="0" collapsed="false">
      <c r="B8" s="5" t="s">
        <v>9</v>
      </c>
      <c r="C8" s="6" t="s">
        <v>10</v>
      </c>
    </row>
    <row r="10" customFormat="false" ht="19.5" hidden="false" customHeight="true" outlineLevel="0" collapsed="false">
      <c r="B10" s="4" t="s">
        <v>11</v>
      </c>
    </row>
    <row r="11" customFormat="false" ht="15" hidden="false" customHeight="true" outlineLevel="0" collapsed="false">
      <c r="B11" s="7" t="s">
        <v>12</v>
      </c>
      <c r="C11" s="8" t="s">
        <v>13</v>
      </c>
    </row>
    <row r="12" customFormat="false" ht="15" hidden="false" customHeight="true" outlineLevel="0" collapsed="false">
      <c r="B12" s="9" t="s">
        <v>14</v>
      </c>
      <c r="C12" s="8" t="s">
        <v>15</v>
      </c>
    </row>
    <row r="14" customFormat="false" ht="19.5" hidden="false" customHeight="true" outlineLevel="0" collapsed="false">
      <c r="B14" s="4" t="s">
        <v>16</v>
      </c>
    </row>
    <row r="15" customFormat="false" ht="30" hidden="false" customHeight="true" outlineLevel="0" collapsed="false">
      <c r="B15" s="10" t="s">
        <v>17</v>
      </c>
      <c r="C15" s="10"/>
    </row>
    <row r="16" customFormat="false" ht="30" hidden="false" customHeight="true" outlineLevel="0" collapsed="false">
      <c r="B16" s="10" t="s">
        <v>18</v>
      </c>
      <c r="C16" s="10"/>
    </row>
    <row r="17" customFormat="false" ht="30" hidden="false" customHeight="true" outlineLevel="0" collapsed="false">
      <c r="B17" s="10" t="s">
        <v>19</v>
      </c>
      <c r="C17" s="10"/>
    </row>
    <row r="18" customFormat="false" ht="30" hidden="false" customHeight="true" outlineLevel="0" collapsed="false">
      <c r="B18" s="10" t="s">
        <v>20</v>
      </c>
      <c r="C18" s="10"/>
    </row>
    <row r="19" customFormat="false" ht="30" hidden="false" customHeight="true" outlineLevel="0" collapsed="false">
      <c r="B19" s="10" t="s">
        <v>21</v>
      </c>
      <c r="C19" s="10"/>
    </row>
  </sheetData>
  <mergeCells count="7">
    <mergeCell ref="A1:C1"/>
    <mergeCell ref="A2:C2"/>
    <mergeCell ref="B15:C15"/>
    <mergeCell ref="B16:C16"/>
    <mergeCell ref="B17:C17"/>
    <mergeCell ref="B18:C18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D9C45"/>
    <pageSetUpPr fitToPage="true"/>
  </sheetPr>
  <dimension ref="A1:C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20"/>
    <col collapsed="false" customWidth="true" hidden="false" outlineLevel="0" max="3" min="3" style="1" width="72"/>
  </cols>
  <sheetData>
    <row r="1" customFormat="false" ht="39.75" hidden="false" customHeight="true" outlineLevel="0" collapsed="false">
      <c r="A1" s="2" t="s">
        <v>22</v>
      </c>
      <c r="B1" s="2"/>
      <c r="C1" s="2"/>
    </row>
    <row r="2" customFormat="false" ht="19.5" hidden="false" customHeight="true" outlineLevel="0" collapsed="false">
      <c r="A2" s="3" t="s">
        <v>23</v>
      </c>
      <c r="B2" s="3"/>
      <c r="C2" s="3"/>
    </row>
    <row r="4" customFormat="false" ht="24" hidden="false" customHeight="true" outlineLevel="0" collapsed="false">
      <c r="A4" s="11" t="s">
        <v>24</v>
      </c>
      <c r="B4" s="11"/>
      <c r="C4" s="11"/>
    </row>
    <row r="5" customFormat="false" ht="30" hidden="false" customHeight="true" outlineLevel="0" collapsed="false">
      <c r="A5" s="12" t="s">
        <v>25</v>
      </c>
      <c r="B5" s="13" t="n">
        <v>50</v>
      </c>
      <c r="C5" s="14" t="s">
        <v>26</v>
      </c>
    </row>
    <row r="6" customFormat="false" ht="30" hidden="false" customHeight="true" outlineLevel="0" collapsed="false">
      <c r="A6" s="12" t="s">
        <v>27</v>
      </c>
      <c r="B6" s="15" t="n">
        <v>4</v>
      </c>
      <c r="C6" s="14" t="s">
        <v>28</v>
      </c>
    </row>
    <row r="7" customFormat="false" ht="30" hidden="false" customHeight="true" outlineLevel="0" collapsed="false">
      <c r="A7" s="12" t="s">
        <v>29</v>
      </c>
      <c r="B7" s="13" t="n">
        <v>50</v>
      </c>
      <c r="C7" s="14" t="s">
        <v>30</v>
      </c>
    </row>
    <row r="8" customFormat="false" ht="30" hidden="false" customHeight="true" outlineLevel="0" collapsed="false">
      <c r="A8" s="16" t="s">
        <v>31</v>
      </c>
      <c r="B8" s="17" t="n">
        <f aca="false">IF(ISNUMBER(B5),B5+N(B6)*N(B7),"")</f>
        <v>250</v>
      </c>
      <c r="C8" s="14" t="s">
        <v>32</v>
      </c>
    </row>
    <row r="10" customFormat="false" ht="24" hidden="false" customHeight="true" outlineLevel="0" collapsed="false">
      <c r="A10" s="11" t="s">
        <v>33</v>
      </c>
      <c r="B10" s="11"/>
      <c r="C10" s="11"/>
    </row>
    <row r="11" customFormat="false" ht="30" hidden="false" customHeight="true" outlineLevel="0" collapsed="false">
      <c r="A11" s="12" t="s">
        <v>34</v>
      </c>
      <c r="B11" s="18" t="n">
        <v>0.6</v>
      </c>
      <c r="C11" s="14" t="s">
        <v>35</v>
      </c>
    </row>
    <row r="12" customFormat="false" ht="30" hidden="false" customHeight="true" outlineLevel="0" collapsed="false">
      <c r="A12" s="16" t="s">
        <v>36</v>
      </c>
      <c r="B12" s="17" t="n">
        <f aca="false">IF(AND(ISNUMBER(B8),ISNUMBER(B11)),B8*B11,"")</f>
        <v>150</v>
      </c>
      <c r="C12" s="14" t="s">
        <v>37</v>
      </c>
    </row>
    <row r="14" customFormat="false" ht="24" hidden="false" customHeight="true" outlineLevel="0" collapsed="false">
      <c r="A14" s="11" t="s">
        <v>38</v>
      </c>
      <c r="B14" s="11"/>
      <c r="C14" s="11"/>
    </row>
    <row r="15" customFormat="false" ht="30" hidden="false" customHeight="true" outlineLevel="0" collapsed="false">
      <c r="A15" s="12" t="s">
        <v>39</v>
      </c>
      <c r="B15" s="19" t="n">
        <v>12</v>
      </c>
      <c r="C15" s="14" t="s">
        <v>40</v>
      </c>
    </row>
    <row r="16" customFormat="false" ht="30" hidden="false" customHeight="true" outlineLevel="0" collapsed="false">
      <c r="A16" s="16" t="s">
        <v>41</v>
      </c>
      <c r="B16" s="17" t="n">
        <f aca="false">IF(ISNUMBER(B12),B12,"")</f>
        <v>150</v>
      </c>
      <c r="C16" s="14" t="s">
        <v>42</v>
      </c>
    </row>
    <row r="18" customFormat="false" ht="24" hidden="false" customHeight="true" outlineLevel="0" collapsed="false">
      <c r="A18" s="11" t="s">
        <v>43</v>
      </c>
      <c r="B18" s="11"/>
      <c r="C18" s="11"/>
    </row>
    <row r="19" customFormat="false" ht="30" hidden="false" customHeight="true" outlineLevel="0" collapsed="false">
      <c r="A19" s="12" t="s">
        <v>44</v>
      </c>
      <c r="B19" s="18" t="n">
        <v>0.33</v>
      </c>
      <c r="C19" s="14" t="s">
        <v>45</v>
      </c>
    </row>
    <row r="20" customFormat="false" ht="30" hidden="false" customHeight="true" outlineLevel="0" collapsed="false">
      <c r="A20" s="16" t="s">
        <v>46</v>
      </c>
      <c r="B20" s="17" t="n">
        <f aca="false">IF(AND(ISNUMBER(B16),ISNUMBER(B19)),B16*B19,"")</f>
        <v>49.5</v>
      </c>
      <c r="C20" s="14" t="s">
        <v>47</v>
      </c>
    </row>
    <row r="22" customFormat="false" ht="24" hidden="false" customHeight="true" outlineLevel="0" collapsed="false">
      <c r="A22" s="11" t="s">
        <v>48</v>
      </c>
      <c r="B22" s="11"/>
      <c r="C22" s="11"/>
    </row>
    <row r="23" customFormat="false" ht="30" hidden="false" customHeight="true" outlineLevel="0" collapsed="false">
      <c r="A23" s="12" t="s">
        <v>49</v>
      </c>
      <c r="B23" s="18" t="n">
        <v>0.4</v>
      </c>
      <c r="C23" s="14" t="s">
        <v>50</v>
      </c>
    </row>
    <row r="24" customFormat="false" ht="30" hidden="false" customHeight="true" outlineLevel="0" collapsed="false">
      <c r="A24" s="16" t="s">
        <v>51</v>
      </c>
      <c r="B24" s="17" t="n">
        <f aca="false">IF(AND(ISNUMBER(B16),ISNUMBER(B23)),B16*(1-B23),"")</f>
        <v>90</v>
      </c>
      <c r="C24" s="14" t="s">
        <v>52</v>
      </c>
    </row>
    <row r="25" customFormat="false" ht="30" hidden="false" customHeight="true" outlineLevel="0" collapsed="false">
      <c r="A25" s="16" t="s">
        <v>53</v>
      </c>
      <c r="B25" s="17" t="n">
        <f aca="false">IF(AND(ISNUMBER(B20),ISNUMBER(B23)),B20*(1-B23),"")</f>
        <v>29.7</v>
      </c>
      <c r="C25" s="14" t="s">
        <v>54</v>
      </c>
    </row>
    <row r="27" customFormat="false" ht="24" hidden="false" customHeight="true" outlineLevel="0" collapsed="false">
      <c r="A27" s="11" t="s">
        <v>55</v>
      </c>
      <c r="B27" s="11"/>
      <c r="C27" s="11"/>
    </row>
    <row r="28" customFormat="false" ht="30" hidden="false" customHeight="true" outlineLevel="0" collapsed="false">
      <c r="A28" s="12" t="s">
        <v>56</v>
      </c>
      <c r="B28" s="19" t="n">
        <v>10</v>
      </c>
      <c r="C28" s="14" t="s">
        <v>57</v>
      </c>
    </row>
    <row r="29" customFormat="false" ht="30" hidden="false" customHeight="true" outlineLevel="0" collapsed="false">
      <c r="A29" s="12" t="s">
        <v>58</v>
      </c>
      <c r="B29" s="19" t="n">
        <v>15</v>
      </c>
      <c r="C29" s="14" t="s">
        <v>59</v>
      </c>
    </row>
    <row r="30" customFormat="false" ht="30" hidden="false" customHeight="true" outlineLevel="0" collapsed="false">
      <c r="A30" s="16" t="s">
        <v>60</v>
      </c>
      <c r="B30" s="20" t="n">
        <f aca="false">IF(AND(ISNUMBER(B28),ISNUMBER(B19)),IF(B19&gt;0,B28/B19,""),"")</f>
        <v>30.3030303030303</v>
      </c>
      <c r="C30" s="14" t="s">
        <v>61</v>
      </c>
    </row>
    <row r="31" customFormat="false" ht="30" hidden="false" customHeight="true" outlineLevel="0" collapsed="false">
      <c r="A31" s="16" t="s">
        <v>62</v>
      </c>
      <c r="B31" s="21" t="n">
        <f aca="false">IF(AND(ISNUMBER(B30),ISNUMBER(B25)),B30*B25,"")</f>
        <v>900</v>
      </c>
      <c r="C31" s="14" t="s">
        <v>63</v>
      </c>
    </row>
    <row r="32" customFormat="false" ht="33.75" hidden="false" customHeight="true" outlineLevel="0" collapsed="false">
      <c r="A32" s="16" t="s">
        <v>64</v>
      </c>
      <c r="B32" s="22" t="str">
        <f aca="false">IF(AND(ISNUMBER(B28),ISNUMBER(B29)),IF(B28&gt;B29,"Above capacity: lower your target","Within capacity"),"")</f>
        <v>Within capacity</v>
      </c>
      <c r="C32" s="14"/>
    </row>
    <row r="34" customFormat="false" ht="17.25" hidden="false" customHeight="true" outlineLevel="0" collapsed="false">
      <c r="A34" s="23" t="s">
        <v>65</v>
      </c>
      <c r="B34" s="23"/>
      <c r="C34" s="23"/>
    </row>
    <row r="35" customFormat="false" ht="30" hidden="false" customHeight="true" outlineLevel="0" collapsed="false">
      <c r="A35" s="24" t="s">
        <v>66</v>
      </c>
      <c r="B35" s="24"/>
      <c r="C35" s="24"/>
    </row>
    <row r="36" customFormat="false" ht="30" hidden="false" customHeight="true" outlineLevel="0" collapsed="false">
      <c r="A36" s="24" t="s">
        <v>67</v>
      </c>
      <c r="B36" s="24"/>
      <c r="C36" s="24"/>
    </row>
    <row r="37" customFormat="false" ht="30" hidden="false" customHeight="true" outlineLevel="0" collapsed="false">
      <c r="A37" s="24" t="s">
        <v>68</v>
      </c>
      <c r="B37" s="24"/>
      <c r="C37" s="24"/>
    </row>
  </sheetData>
  <mergeCells count="12">
    <mergeCell ref="A1:C1"/>
    <mergeCell ref="A2:C2"/>
    <mergeCell ref="A4:C4"/>
    <mergeCell ref="A10:C10"/>
    <mergeCell ref="A14:C14"/>
    <mergeCell ref="A18:C18"/>
    <mergeCell ref="A22:C22"/>
    <mergeCell ref="A27:C27"/>
    <mergeCell ref="A34:C34"/>
    <mergeCell ref="A35:C35"/>
    <mergeCell ref="A36:C36"/>
    <mergeCell ref="A37:C37"/>
  </mergeCells>
  <conditionalFormatting sqref="B32">
    <cfRule type="expression" priority="2" aboveAverage="0" equalAverage="0" bottom="0" percent="0" rank="0" text="" dxfId="0">
      <formula>LEFT(B32,5)="Above"</formula>
    </cfRule>
    <cfRule type="expression" priority="3" aboveAverage="0" equalAverage="0" bottom="0" percent="0" rank="0" text="" dxfId="1">
      <formula>B32="Within capacity"</formula>
    </cfRule>
  </conditionalFormatting>
  <dataValidations count="2">
    <dataValidation allowBlank="true" error="Enter a percentage between 0% and 100%." errorStyle="stop" errorTitle="Enter a percentage" operator="between" showDropDown="false" showErrorMessage="true" showInputMessage="false" sqref="B11 B19 B23" type="decimal">
      <formula1>0</formula1>
      <formula2>1</formula2>
    </dataValidation>
    <dataValidation allowBlank="true" error="Please enter a number of 0 or more." errorStyle="stop" errorTitle="Check this figure" operator="greaterThanOrEqual" showDropDown="false" showErrorMessage="true" showInputMessage="false" sqref="B5:B7 B15 B28:B2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4866"/>
    <pageSetUpPr fitToPage="true"/>
  </sheetPr>
  <dimension ref="A1:C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20"/>
    <col collapsed="false" customWidth="true" hidden="false" outlineLevel="0" max="3" min="3" style="1" width="72"/>
  </cols>
  <sheetData>
    <row r="1" customFormat="false" ht="39.75" hidden="false" customHeight="true" outlineLevel="0" collapsed="false">
      <c r="A1" s="2" t="s">
        <v>69</v>
      </c>
      <c r="B1" s="2"/>
      <c r="C1" s="2"/>
    </row>
    <row r="2" customFormat="false" ht="19.5" hidden="false" customHeight="true" outlineLevel="0" collapsed="false">
      <c r="A2" s="3" t="s">
        <v>70</v>
      </c>
      <c r="B2" s="3"/>
      <c r="C2" s="3"/>
    </row>
    <row r="4" customFormat="false" ht="24" hidden="false" customHeight="true" outlineLevel="0" collapsed="false">
      <c r="A4" s="11" t="s">
        <v>24</v>
      </c>
      <c r="B4" s="11"/>
      <c r="C4" s="11"/>
    </row>
    <row r="5" customFormat="false" ht="30" hidden="false" customHeight="true" outlineLevel="0" collapsed="false">
      <c r="A5" s="12" t="s">
        <v>25</v>
      </c>
      <c r="B5" s="13"/>
      <c r="C5" s="14" t="s">
        <v>26</v>
      </c>
    </row>
    <row r="6" customFormat="false" ht="30" hidden="false" customHeight="true" outlineLevel="0" collapsed="false">
      <c r="A6" s="12" t="s">
        <v>27</v>
      </c>
      <c r="B6" s="15"/>
      <c r="C6" s="14" t="s">
        <v>28</v>
      </c>
    </row>
    <row r="7" customFormat="false" ht="30" hidden="false" customHeight="true" outlineLevel="0" collapsed="false">
      <c r="A7" s="12" t="s">
        <v>29</v>
      </c>
      <c r="B7" s="13"/>
      <c r="C7" s="14" t="s">
        <v>30</v>
      </c>
    </row>
    <row r="8" customFormat="false" ht="30" hidden="false" customHeight="true" outlineLevel="0" collapsed="false">
      <c r="A8" s="16" t="s">
        <v>31</v>
      </c>
      <c r="B8" s="17" t="str">
        <f aca="false">IF(ISNUMBER(B5),B5+N(B6)*N(B7),"")</f>
        <v/>
      </c>
      <c r="C8" s="14" t="s">
        <v>32</v>
      </c>
    </row>
    <row r="10" customFormat="false" ht="24" hidden="false" customHeight="true" outlineLevel="0" collapsed="false">
      <c r="A10" s="11" t="s">
        <v>33</v>
      </c>
      <c r="B10" s="11"/>
      <c r="C10" s="11"/>
    </row>
    <row r="11" customFormat="false" ht="30" hidden="false" customHeight="true" outlineLevel="0" collapsed="false">
      <c r="A11" s="12" t="s">
        <v>34</v>
      </c>
      <c r="B11" s="18"/>
      <c r="C11" s="14" t="s">
        <v>35</v>
      </c>
    </row>
    <row r="12" customFormat="false" ht="30" hidden="false" customHeight="true" outlineLevel="0" collapsed="false">
      <c r="A12" s="16" t="s">
        <v>36</v>
      </c>
      <c r="B12" s="17" t="str">
        <f aca="false">IF(AND(ISNUMBER(B8),ISNUMBER(B11)),B8*B11,"")</f>
        <v/>
      </c>
      <c r="C12" s="14" t="s">
        <v>37</v>
      </c>
    </row>
    <row r="14" customFormat="false" ht="24" hidden="false" customHeight="true" outlineLevel="0" collapsed="false">
      <c r="A14" s="11" t="s">
        <v>38</v>
      </c>
      <c r="B14" s="11"/>
      <c r="C14" s="11"/>
    </row>
    <row r="15" customFormat="false" ht="30" hidden="false" customHeight="true" outlineLevel="0" collapsed="false">
      <c r="A15" s="12" t="s">
        <v>39</v>
      </c>
      <c r="B15" s="19"/>
      <c r="C15" s="14" t="s">
        <v>40</v>
      </c>
    </row>
    <row r="16" customFormat="false" ht="30" hidden="false" customHeight="true" outlineLevel="0" collapsed="false">
      <c r="A16" s="16" t="s">
        <v>41</v>
      </c>
      <c r="B16" s="17" t="str">
        <f aca="false">IF(ISNUMBER(B12),B12,"")</f>
        <v/>
      </c>
      <c r="C16" s="14" t="s">
        <v>42</v>
      </c>
    </row>
    <row r="18" customFormat="false" ht="24" hidden="false" customHeight="true" outlineLevel="0" collapsed="false">
      <c r="A18" s="11" t="s">
        <v>43</v>
      </c>
      <c r="B18" s="11"/>
      <c r="C18" s="11"/>
    </row>
    <row r="19" customFormat="false" ht="30" hidden="false" customHeight="true" outlineLevel="0" collapsed="false">
      <c r="A19" s="12" t="s">
        <v>44</v>
      </c>
      <c r="B19" s="18"/>
      <c r="C19" s="14" t="s">
        <v>45</v>
      </c>
    </row>
    <row r="20" customFormat="false" ht="30" hidden="false" customHeight="true" outlineLevel="0" collapsed="false">
      <c r="A20" s="16" t="s">
        <v>46</v>
      </c>
      <c r="B20" s="17" t="str">
        <f aca="false">IF(AND(ISNUMBER(B16),ISNUMBER(B19)),B16*B19,"")</f>
        <v/>
      </c>
      <c r="C20" s="14" t="s">
        <v>47</v>
      </c>
    </row>
    <row r="22" customFormat="false" ht="24" hidden="false" customHeight="true" outlineLevel="0" collapsed="false">
      <c r="A22" s="11" t="s">
        <v>48</v>
      </c>
      <c r="B22" s="11"/>
      <c r="C22" s="11"/>
    </row>
    <row r="23" customFormat="false" ht="30" hidden="false" customHeight="true" outlineLevel="0" collapsed="false">
      <c r="A23" s="12" t="s">
        <v>49</v>
      </c>
      <c r="B23" s="18"/>
      <c r="C23" s="14" t="s">
        <v>50</v>
      </c>
    </row>
    <row r="24" customFormat="false" ht="30" hidden="false" customHeight="true" outlineLevel="0" collapsed="false">
      <c r="A24" s="16" t="s">
        <v>51</v>
      </c>
      <c r="B24" s="17" t="str">
        <f aca="false">IF(AND(ISNUMBER(B16),ISNUMBER(B23)),B16*(1-B23),"")</f>
        <v/>
      </c>
      <c r="C24" s="14" t="s">
        <v>52</v>
      </c>
    </row>
    <row r="25" customFormat="false" ht="30" hidden="false" customHeight="true" outlineLevel="0" collapsed="false">
      <c r="A25" s="16" t="s">
        <v>53</v>
      </c>
      <c r="B25" s="17" t="str">
        <f aca="false">IF(AND(ISNUMBER(B20),ISNUMBER(B23)),B20*(1-B23),"")</f>
        <v/>
      </c>
      <c r="C25" s="14" t="s">
        <v>54</v>
      </c>
    </row>
    <row r="27" customFormat="false" ht="24" hidden="false" customHeight="true" outlineLevel="0" collapsed="false">
      <c r="A27" s="11" t="s">
        <v>55</v>
      </c>
      <c r="B27" s="11"/>
      <c r="C27" s="11"/>
    </row>
    <row r="28" customFormat="false" ht="30" hidden="false" customHeight="true" outlineLevel="0" collapsed="false">
      <c r="A28" s="12" t="s">
        <v>56</v>
      </c>
      <c r="B28" s="19"/>
      <c r="C28" s="14" t="s">
        <v>57</v>
      </c>
    </row>
    <row r="29" customFormat="false" ht="30" hidden="false" customHeight="true" outlineLevel="0" collapsed="false">
      <c r="A29" s="12" t="s">
        <v>58</v>
      </c>
      <c r="B29" s="19"/>
      <c r="C29" s="14" t="s">
        <v>59</v>
      </c>
    </row>
    <row r="30" customFormat="false" ht="30" hidden="false" customHeight="true" outlineLevel="0" collapsed="false">
      <c r="A30" s="16" t="s">
        <v>60</v>
      </c>
      <c r="B30" s="20" t="str">
        <f aca="false">IF(AND(ISNUMBER(B28),ISNUMBER(B19)),IF(B19&gt;0,B28/B19,""),"")</f>
        <v/>
      </c>
      <c r="C30" s="14" t="s">
        <v>61</v>
      </c>
    </row>
    <row r="31" customFormat="false" ht="30" hidden="false" customHeight="true" outlineLevel="0" collapsed="false">
      <c r="A31" s="16" t="s">
        <v>62</v>
      </c>
      <c r="B31" s="21" t="str">
        <f aca="false">IF(AND(ISNUMBER(B30),ISNUMBER(B25)),B30*B25,"")</f>
        <v/>
      </c>
      <c r="C31" s="14" t="s">
        <v>63</v>
      </c>
    </row>
    <row r="32" customFormat="false" ht="33.75" hidden="false" customHeight="true" outlineLevel="0" collapsed="false">
      <c r="A32" s="16" t="s">
        <v>64</v>
      </c>
      <c r="B32" s="22" t="str">
        <f aca="false">IF(AND(ISNUMBER(B28),ISNUMBER(B29)),IF(B28&gt;B29,"Above capacity: lower your target","Within capacity"),"")</f>
        <v/>
      </c>
      <c r="C32" s="14"/>
    </row>
    <row r="34" customFormat="false" ht="17.25" hidden="false" customHeight="true" outlineLevel="0" collapsed="false">
      <c r="A34" s="23" t="s">
        <v>65</v>
      </c>
      <c r="B34" s="23"/>
      <c r="C34" s="23"/>
    </row>
    <row r="35" customFormat="false" ht="30" hidden="false" customHeight="true" outlineLevel="0" collapsed="false">
      <c r="A35" s="24" t="s">
        <v>66</v>
      </c>
      <c r="B35" s="24"/>
      <c r="C35" s="24"/>
    </row>
    <row r="36" customFormat="false" ht="30" hidden="false" customHeight="true" outlineLevel="0" collapsed="false">
      <c r="A36" s="24" t="s">
        <v>67</v>
      </c>
      <c r="B36" s="24"/>
      <c r="C36" s="24"/>
    </row>
    <row r="37" customFormat="false" ht="30" hidden="false" customHeight="true" outlineLevel="0" collapsed="false">
      <c r="A37" s="24" t="s">
        <v>68</v>
      </c>
      <c r="B37" s="24"/>
      <c r="C37" s="24"/>
    </row>
  </sheetData>
  <mergeCells count="12">
    <mergeCell ref="A1:C1"/>
    <mergeCell ref="A2:C2"/>
    <mergeCell ref="A4:C4"/>
    <mergeCell ref="A10:C10"/>
    <mergeCell ref="A14:C14"/>
    <mergeCell ref="A18:C18"/>
    <mergeCell ref="A22:C22"/>
    <mergeCell ref="A27:C27"/>
    <mergeCell ref="A34:C34"/>
    <mergeCell ref="A35:C35"/>
    <mergeCell ref="A36:C36"/>
    <mergeCell ref="A37:C37"/>
  </mergeCells>
  <conditionalFormatting sqref="B32">
    <cfRule type="expression" priority="2" aboveAverage="0" equalAverage="0" bottom="0" percent="0" rank="0" text="" dxfId="0">
      <formula>LEFT(B32,5)="Above"</formula>
    </cfRule>
    <cfRule type="expression" priority="3" aboveAverage="0" equalAverage="0" bottom="0" percent="0" rank="0" text="" dxfId="1">
      <formula>B32="Within capacity"</formula>
    </cfRule>
  </conditionalFormatting>
  <dataValidations count="2">
    <dataValidation allowBlank="true" error="Enter a percentage between 0% and 100%." errorStyle="stop" errorTitle="Enter a percentage" operator="between" showDropDown="false" showErrorMessage="true" showInputMessage="false" sqref="B11 B19 B23" type="decimal">
      <formula1>0</formula1>
      <formula2>1</formula2>
    </dataValidation>
    <dataValidation allowBlank="true" error="Please enter a number of 0 or more." errorStyle="stop" errorTitle="Check this figure" operator="greaterThanOrEqual" showDropDown="false" showErrorMessage="true" showInputMessage="false" sqref="B5:B7 B15 B28:B2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2026-10-13T19:42:15Z</dcterms:created>
  <dc:creator>openpyxl</dc:creator>
  <dc:description/>
  <dc:language>en-US</dc:language>
  <cp:lastModifiedBy/>
  <dcterms:modified xsi:type="dcterms:W3CDTF">2026-10-13T19:42:31Z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